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<sst xmlns="http://schemas.openxmlformats.org/spreadsheetml/2006/main" count="1040" uniqueCount="72">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</sst>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S58" sqref="S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24543.050000000014</v>
      </c>
      <c r="AF7" s="54"/>
      <c r="AG7" s="40"/>
    </row>
    <row r="8" spans="1:55" ht="18" customHeight="1">
      <c r="A8" s="47" t="s">
        <v>30</v>
      </c>
      <c r="B8" s="33">
        <f>SUM(E8:AB8)</f>
        <v>73770.7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174228.64000000004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104827.69999999998</v>
      </c>
      <c r="AG9" s="69">
        <f>AG10+AG15+AG24+AG33+AG47+AG52+AG54+AG61+AG62+AG71+AG72+AG76+AG88+AG81+AG83+AG82+AG69+AG89+AG91+AG90+AG70+AG40+AG92</f>
        <v>216326.81951999996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6663.599999999999</v>
      </c>
      <c r="AG10" s="72">
        <f>B10+C10-AF10</f>
        <v>14212.697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6058.199999999998</v>
      </c>
      <c r="AG11" s="72">
        <f>B11+C11-AF11</f>
        <v>11930.295000000006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562.2000000000005</v>
      </c>
      <c r="AG14" s="72">
        <f>AG10-AG11-AG12-AG13</f>
        <v>1949.8519999999946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26164.299999999996</v>
      </c>
      <c r="AG15" s="72">
        <f aca="true" t="shared" si="3" ref="AG15:AG31">B15+C15-AF15</f>
        <v>66712.53977999999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2168.1000000000004</v>
      </c>
      <c r="AG19" s="72">
        <f t="shared" si="3"/>
        <v>5706.4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851.8</v>
      </c>
      <c r="AG20" s="72">
        <f t="shared" si="3"/>
        <v>1825.0500000000004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556.3</v>
      </c>
      <c r="AG21" s="72">
        <f t="shared" si="3"/>
        <v>936.8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1589.100000000002</v>
      </c>
      <c r="AG23" s="72">
        <f>B23+C23-AF23</f>
        <v>11174.360779999999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17732.2</v>
      </c>
      <c r="AG24" s="72">
        <f t="shared" si="3"/>
        <v>23589.02099999999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14066.499999999996</v>
      </c>
      <c r="AG25" s="115">
        <f t="shared" si="3"/>
        <v>2486.100000000002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17732.2</v>
      </c>
      <c r="AG32" s="72">
        <f>AG24</f>
        <v>23589.02099999999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1263.6</v>
      </c>
      <c r="AG33" s="72">
        <f aca="true" t="shared" si="6" ref="AG33:AG38">B33+C33-AF33</f>
        <v>1638.9499999999998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330.19999999999993</v>
      </c>
      <c r="AG39" s="72">
        <f>AG33-AG34-AG36-AG38-AG35-AG37</f>
        <v>41.379999999999654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604</v>
      </c>
      <c r="AG47" s="72">
        <f>B47+C47-AF47</f>
        <v>1728.0942299999965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19.7</v>
      </c>
      <c r="AG48" s="72">
        <f>B48+C48-AF48</f>
        <v>79.24999999999999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91.4</v>
      </c>
      <c r="AG51" s="72">
        <f>AG47-AG49-AG48</f>
        <v>770.7703299999963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2142.8</v>
      </c>
      <c r="AG52" s="72">
        <f aca="true" t="shared" si="11" ref="AG52:AG59">B52+C52-AF52</f>
        <v>4003.612260000001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75.69999999999999</v>
      </c>
      <c r="AG53" s="72">
        <f t="shared" si="11"/>
        <v>1116.7740000000001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1396.3</v>
      </c>
      <c r="AG54" s="72">
        <f t="shared" si="11"/>
        <v>2183.334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429.3</v>
      </c>
      <c r="AG55" s="72">
        <f t="shared" si="11"/>
        <v>1062.974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5.300000000000001</v>
      </c>
      <c r="AG57" s="72">
        <f t="shared" si="11"/>
        <v>58.773000000000124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961.7</v>
      </c>
      <c r="AG60" s="72">
        <f>AG54-AG55-AG57-AG59-AG56-AG58</f>
        <v>1061.5869999999998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32.4</v>
      </c>
      <c r="AG61" s="72">
        <f aca="true" t="shared" si="14" ref="AG61:AG67">B61+C61-AF61</f>
        <v>851.5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1253.1000000000001</v>
      </c>
      <c r="AG62" s="72">
        <f t="shared" si="14"/>
        <v>6272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2.7</v>
      </c>
      <c r="AG66" s="72">
        <f t="shared" si="14"/>
        <v>179.43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516.9000000000001</v>
      </c>
      <c r="AG68" s="72">
        <f>AG62-AG63-AG66-AG67-AG65-AG64</f>
        <v>3519.4709999999995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340.6</v>
      </c>
      <c r="AG72" s="130">
        <f t="shared" si="16"/>
        <v>4002.4</v>
      </c>
      <c r="AH72" s="86">
        <f>AG72+AG69+AG76+AG91+AG83+AG88</f>
        <v>4844.87925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9.6</v>
      </c>
      <c r="AG75" s="130">
        <f t="shared" si="16"/>
        <v>397.19999999999993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165.20000000000002</v>
      </c>
      <c r="AG76" s="130">
        <f t="shared" si="16"/>
        <v>174.24024999999986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62.400000000000006</v>
      </c>
      <c r="AG77" s="130">
        <f t="shared" si="16"/>
        <v>59.29999999999998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13095.399999999998</v>
      </c>
      <c r="AG89" s="72">
        <f t="shared" si="16"/>
        <v>6320.799999999999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26514.2</v>
      </c>
      <c r="AG92" s="72">
        <f t="shared" si="16"/>
        <v>80936.4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104827.69999999998</v>
      </c>
      <c r="AG94" s="84">
        <f>AG10+AG15+AG24+AG33+AG47+AG52+AG54+AG61+AG62+AG69+AG71+AG72+AG76+AG81+AG82+AG83+AG88+AG89+AG90+AG91+AG70+AG40+AG92</f>
        <v>216326.81951999996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28682.8</v>
      </c>
      <c r="AG95" s="71">
        <f>B95+C95-AF95</f>
        <v>63522.69199999998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1053.2</v>
      </c>
      <c r="AG96" s="71">
        <f>B96+C96-AF96</f>
        <v>4133.570999999999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2184.3</v>
      </c>
      <c r="AG98" s="71">
        <f>B98+C98-AF98</f>
        <v>5944.636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1909.3</v>
      </c>
      <c r="AG99" s="71">
        <f>B99+C99-AF99</f>
        <v>3605.237899999999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70993.69999999998</v>
      </c>
      <c r="AG100" s="85">
        <f>AG94-AG95-AG96-AG97-AG98-AG99</f>
        <v>139089.18261999998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2018-09-25T05:09:39Z</dcterms:modified>
  <cp:category/>
  <cp:version/>
  <cp:contentType/>
  <cp:contentStatus/>
</cp:coreProperties>
</file>